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7.0.6\marketing_\__ 2023\PLANOS 2023\PARA 2024\CORRIDA\"/>
    </mc:Choice>
  </mc:AlternateContent>
  <xr:revisionPtr revIDLastSave="0" documentId="13_ncr:1_{FE9DDE69-97E6-4888-BD7B-F63A3E64C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ord Run In Rua" sheetId="2" r:id="rId1"/>
  </sheets>
  <definedNames>
    <definedName name="_xlnm.Print_Area" localSheetId="0">'Record Run In Rua'!$A$1:$J$26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M10" i="2" s="1"/>
  <c r="L10" i="2" s="1"/>
  <c r="G13" i="2"/>
  <c r="J11" i="2"/>
  <c r="J13" i="2" l="1"/>
  <c r="M11" i="2" l="1"/>
  <c r="L11" i="2" s="1"/>
  <c r="M13" i="2" l="1"/>
  <c r="K13" i="2" l="1"/>
</calcChain>
</file>

<file path=xl/sharedStrings.xml><?xml version="1.0" encoding="utf-8"?>
<sst xmlns="http://schemas.openxmlformats.org/spreadsheetml/2006/main" count="34" uniqueCount="32">
  <si>
    <t>Emissora</t>
  </si>
  <si>
    <t>PROGRAMA</t>
  </si>
  <si>
    <t>PERÍODO</t>
  </si>
  <si>
    <t>ESQUEMA COMERCIAL</t>
  </si>
  <si>
    <t>FORMATO</t>
  </si>
  <si>
    <t>Nº DE INSERÇÕES NO PERÍODO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</si>
  <si>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</si>
  <si>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</si>
  <si>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</si>
  <si>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</si>
  <si>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</si>
  <si>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</si>
  <si>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</si>
  <si>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Chamadas de Envolvimento</t>
  </si>
  <si>
    <t>Comercial - Mídia de Apoio</t>
  </si>
  <si>
    <t>TOTAL</t>
  </si>
  <si>
    <t>Observações</t>
  </si>
  <si>
    <r>
      <t>§</t>
    </r>
    <r>
      <rPr>
        <sz val="10"/>
        <color indexed="8"/>
        <rFont val="Rotunda Light"/>
      </rPr>
      <t>Realização condicionada a comercialização mínima de 3 cotas;</t>
    </r>
  </si>
  <si>
    <r>
      <t>§</t>
    </r>
    <r>
      <rPr>
        <sz val="10"/>
        <color indexed="8"/>
        <rFont val="Rotunda Light"/>
      </rPr>
      <t>As ações promocionais deverão ser previamente aprovadas;</t>
    </r>
  </si>
  <si>
    <t xml:space="preserve">Obs.: Toda entrega/valoração que consta nesta planilha foi elaborada direto pela emissora local, sendo assim, caso haja alguma questão/dúvida/alteração, a mesma deverá ser consultada. </t>
  </si>
  <si>
    <t>Praça: Record Paulista</t>
  </si>
  <si>
    <t>Cliente:</t>
  </si>
  <si>
    <t>Planilha de Cálculos</t>
  </si>
  <si>
    <t>05''</t>
  </si>
  <si>
    <t>2024</t>
  </si>
  <si>
    <r>
      <t>§</t>
    </r>
    <r>
      <rPr>
        <sz val="10"/>
        <color indexed="8"/>
        <rFont val="Rotunda Light"/>
      </rPr>
      <t>Tabela de Preço: Novembro 2023 (Cód: 567)</t>
    </r>
  </si>
  <si>
    <t>30'''</t>
  </si>
  <si>
    <t xml:space="preserve">Total </t>
  </si>
  <si>
    <t>Proposta: Record Run In Rua</t>
  </si>
  <si>
    <t xml:space="preserve">Rotativo </t>
  </si>
  <si>
    <t>Agosto 2024</t>
  </si>
  <si>
    <t>ENTREGA COMERCIAL: Record Run In 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</si>
</sst>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0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0"/>
      <name val="Wingdings"/>
      <charset val="2"/>
    </font>
    <font>
      <sz val="10"/>
      <color indexed="8"/>
      <name val="Rotunda Light"/>
    </font>
    <font>
      <sz val="12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4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/>
    </xf>
    <xf numFmtId="166" fontId="10" fillId="2" borderId="1" xfId="2" applyFont="1" applyFill="1" applyBorder="1" applyAlignment="1">
      <alignment horizontal="center" vertical="center"/>
    </xf>
    <xf numFmtId="166" fontId="10" fillId="0" borderId="1" xfId="2" applyFont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66" fontId="10" fillId="3" borderId="1" xfId="2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readingOrder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3" fontId="7" fillId="0" borderId="0" xfId="4" applyNumberFormat="1" applyFont="1" applyAlignment="1">
      <alignment vertical="center"/>
    </xf>
    <xf numFmtId="3" fontId="7" fillId="0" borderId="0" xfId="4" applyNumberFormat="1" applyFont="1" applyAlignment="1">
      <alignment horizontal="center" vertical="center"/>
    </xf>
    <xf numFmtId="4" fontId="12" fillId="0" borderId="0" xfId="4" applyNumberFormat="1" applyFont="1" applyAlignment="1">
      <alignment horizontal="center" vertical="center"/>
    </xf>
    <xf numFmtId="0" fontId="19" fillId="0" borderId="0" xfId="4" applyFont="1" applyAlignment="1">
      <alignment horizontal="left" vertical="center" indent="1" readingOrder="1"/>
    </xf>
    <xf numFmtId="14" fontId="11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166" fontId="12" fillId="0" borderId="0" xfId="2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43" fontId="16" fillId="0" borderId="0" xfId="4" applyNumberFormat="1" applyFont="1" applyAlignment="1">
      <alignment vertical="center"/>
    </xf>
    <xf numFmtId="0" fontId="4" fillId="0" borderId="0" xfId="4" applyFont="1" applyAlignment="1">
      <alignment wrapText="1"/>
    </xf>
    <xf numFmtId="166" fontId="4" fillId="0" borderId="0" xfId="2" applyFont="1"/>
    <xf numFmtId="9" fontId="4" fillId="0" borderId="0" xfId="3" applyFont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2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4" fillId="0" borderId="0" xfId="0" applyFont="1"/>
    <xf numFmtId="164" fontId="22" fillId="0" borderId="0" xfId="1" applyFont="1" applyBorder="1" applyAlignment="1">
      <alignment vertical="center"/>
    </xf>
    <xf numFmtId="0" fontId="7" fillId="0" borderId="0" xfId="4" applyFont="1"/>
    <xf numFmtId="164" fontId="22" fillId="0" borderId="0" xfId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64" fontId="23" fillId="0" borderId="0" xfId="1" applyFont="1" applyBorder="1" applyAlignment="1">
      <alignment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/>
    </xf>
    <xf numFmtId="3" fontId="2" fillId="4" borderId="6" xfId="4" applyNumberFormat="1" applyFont="1" applyFill="1" applyBorder="1" applyAlignment="1">
      <alignment horizontal="center" vertical="center" wrapText="1"/>
    </xf>
    <xf numFmtId="3" fontId="13" fillId="4" borderId="8" xfId="4" applyNumberFormat="1" applyFont="1" applyFill="1" applyBorder="1" applyAlignment="1">
      <alignment horizontal="center" vertical="center"/>
    </xf>
    <xf numFmtId="165" fontId="13" fillId="4" borderId="2" xfId="4" applyNumberFormat="1" applyFont="1" applyFill="1" applyBorder="1" applyAlignment="1">
      <alignment horizontal="center" vertical="center"/>
    </xf>
    <xf numFmtId="166" fontId="13" fillId="4" borderId="8" xfId="2" applyFont="1" applyFill="1" applyBorder="1" applyAlignment="1">
      <alignment horizontal="center" vertical="center"/>
    </xf>
    <xf numFmtId="9" fontId="13" fillId="4" borderId="0" xfId="3" applyFont="1" applyFill="1" applyAlignment="1">
      <alignment horizontal="center" vertical="center"/>
    </xf>
    <xf numFmtId="0" fontId="5" fillId="4" borderId="0" xfId="4" applyFont="1" applyFill="1" applyAlignment="1">
      <alignment vertical="center"/>
    </xf>
    <xf numFmtId="164" fontId="25" fillId="4" borderId="1" xfId="1" applyFont="1" applyFill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6" fontId="10" fillId="0" borderId="0" xfId="4" quotePrefix="1" applyNumberFormat="1" applyFont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166" fontId="10" fillId="2" borderId="0" xfId="2" applyFont="1" applyFill="1" applyBorder="1" applyAlignment="1">
      <alignment horizontal="center" vertical="center"/>
    </xf>
    <xf numFmtId="166" fontId="10" fillId="0" borderId="0" xfId="2" applyFont="1" applyBorder="1" applyAlignment="1">
      <alignment horizontal="center" vertical="center"/>
    </xf>
    <xf numFmtId="10" fontId="10" fillId="3" borderId="0" xfId="3" applyNumberFormat="1" applyFont="1" applyFill="1" applyBorder="1" applyAlignment="1">
      <alignment horizontal="center" vertical="center"/>
    </xf>
    <xf numFmtId="166" fontId="10" fillId="3" borderId="0" xfId="2" applyFont="1" applyFill="1" applyBorder="1" applyAlignment="1">
      <alignment horizontal="center" vertical="center"/>
    </xf>
    <xf numFmtId="49" fontId="10" fillId="0" borderId="1" xfId="4" quotePrefix="1" applyNumberFormat="1" applyFont="1" applyBorder="1" applyAlignment="1">
      <alignment horizontal="center" vertical="center"/>
    </xf>
    <xf numFmtId="49" fontId="10" fillId="0" borderId="0" xfId="4" quotePrefix="1" applyNumberFormat="1" applyFont="1" applyAlignment="1">
      <alignment horizontal="center" vertical="center"/>
    </xf>
    <xf numFmtId="166" fontId="14" fillId="4" borderId="9" xfId="2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left" vertical="center"/>
    </xf>
    <xf numFmtId="0" fontId="6" fillId="4" borderId="3" xfId="4" applyFont="1" applyFill="1" applyBorder="1" applyAlignment="1">
      <alignment horizontal="left" vertical="center"/>
    </xf>
    <xf numFmtId="0" fontId="24" fillId="0" borderId="0" xfId="4" applyFont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</cellXfs>
  <cellStyles count="5">
    <cellStyle name="Moeda" xfId="2" builtinId="4"/>
    <cellStyle name="Normal" xfId="0" builtinId="0"/>
    <cellStyle name="Normal 2" xfId="4" xr:uid="{00000000-0005-0000-0000-000002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E143CA"/>
      <color rgb="FF15D5FB"/>
      <color rgb="FF00729A"/>
      <color rgb="FFEC8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282773</xdr:colOff>
      <xdr:row>1</xdr:row>
      <xdr:rowOff>223243</xdr:rowOff>
    </xdr:from>
    <xdr:to>
      <xdr:col>6</xdr:col>
      <xdr:colOff>1205508</xdr:colOff>
      <xdr:row>5</xdr:row>
      <xdr:rowOff>226671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D79799-8958-9968-125F-52BCDAF5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242" y="461368"/>
          <a:ext cx="2172891" cy="101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0601-13B6-4310-B16A-B9B6CE1DBD91}">
  <dimension ref="A1:M26"/>
  <sheetViews>
    <sheetView showGridLines="0" tabSelected="1" zoomScale="60" zoomScaleNormal="60" workbookViewId="0">
      <selection activeCell="D22" sqref="D22"/>
    </sheetView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3" width="5.140625" style="1" customWidth="1"/>
    <col min="4" max="4" width="26.140625" style="1" customWidth="1"/>
    <col min="5" max="5" width="55" style="27" bestFit="1" customWidth="1"/>
    <col min="6" max="7" width="18.7109375" style="1" customWidth="1"/>
    <col min="8" max="8" width="29.42578125" style="1" customWidth="1"/>
    <col min="9" max="9" width="18.7109375" style="1" customWidth="1"/>
    <col min="10" max="10" width="22.85546875" style="1" customWidth="1"/>
    <col min="11" max="12" width="18.7109375" style="1" customWidth="1"/>
    <col min="13" max="13" width="26.28515625" style="1" bestFit="1" customWidth="1"/>
    <col min="14" max="16384" width="9.140625" style="1"/>
  </cols>
  <sheetData>
    <row r="1" spans="2:13" ht="18.75" customHeight="1" x14ac:dyDescent="0.2"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ht="20.100000000000001" customHeight="1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20.100000000000001" customHeight="1" x14ac:dyDescent="0.25">
      <c r="B3" s="48" t="s">
        <v>0</v>
      </c>
      <c r="C3" s="35"/>
      <c r="D3" s="36"/>
      <c r="E3" s="1"/>
    </row>
    <row r="4" spans="2:13" ht="20.100000000000001" customHeight="1" x14ac:dyDescent="0.25">
      <c r="B4" s="48" t="s">
        <v>20</v>
      </c>
      <c r="C4" s="39"/>
      <c r="D4" s="36"/>
      <c r="E4" s="1"/>
    </row>
    <row r="5" spans="2:13" ht="20.100000000000001" customHeight="1" x14ac:dyDescent="0.25">
      <c r="B5" s="48" t="s">
        <v>28</v>
      </c>
      <c r="C5" s="35"/>
      <c r="D5" s="36"/>
      <c r="E5" s="1"/>
    </row>
    <row r="6" spans="2:13" ht="20.100000000000001" customHeight="1" x14ac:dyDescent="0.2">
      <c r="B6" s="48" t="s">
        <v>21</v>
      </c>
      <c r="C6" s="37"/>
      <c r="D6" s="38"/>
      <c r="E6" s="1"/>
    </row>
    <row r="7" spans="2:13" ht="20.100000000000001" customHeight="1" x14ac:dyDescent="0.2">
      <c r="E7" s="1"/>
    </row>
    <row r="8" spans="2:13" s="2" customFormat="1" ht="39.950000000000003" customHeight="1" x14ac:dyDescent="0.25">
      <c r="B8" s="60" t="s">
        <v>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2:13" s="3" customFormat="1" ht="65.25" customHeight="1" x14ac:dyDescent="0.25">
      <c r="B9" s="64" t="s">
        <v>1</v>
      </c>
      <c r="C9" s="65"/>
      <c r="D9" s="40" t="s">
        <v>2</v>
      </c>
      <c r="E9" s="40" t="s">
        <v>3</v>
      </c>
      <c r="F9" s="41" t="s">
        <v>4</v>
      </c>
      <c r="G9" s="42" t="s">
        <v>5</v>
      </c>
      <c r="H9" s="40" t="s">
        <v>6</v>
      </c>
      <c r="I9" s="40" t="s">
        <v>7</v>
      </c>
      <c r="J9" s="40" t="s">
        <v>8</v>
      </c>
      <c r="K9" s="40" t="s">
        <v>9</v>
      </c>
      <c r="L9" s="40" t="s">
        <v>10</v>
      </c>
      <c r="M9" s="40" t="s">
        <v>11</v>
      </c>
    </row>
    <row r="10" spans="2:13" s="10" customFormat="1" ht="27.95" customHeight="1" x14ac:dyDescent="0.25">
      <c r="B10" s="63" t="s">
        <v>29</v>
      </c>
      <c r="C10" s="63"/>
      <c r="D10" s="57" t="s">
        <v>30</v>
      </c>
      <c r="E10" s="4" t="s">
        <v>13</v>
      </c>
      <c r="F10" s="5" t="s">
        <v>23</v>
      </c>
      <c r="G10" s="5">
        <v>100</v>
      </c>
      <c r="H10" s="5" t="s">
        <v>29</v>
      </c>
      <c r="I10" s="6">
        <v>1701.49</v>
      </c>
      <c r="J10" s="7">
        <f t="shared" ref="J10:J11" si="0">G10*I10</f>
        <v>170149</v>
      </c>
      <c r="K10" s="8">
        <v>0</v>
      </c>
      <c r="L10" s="9">
        <f>M10/G10</f>
        <v>1701.49</v>
      </c>
      <c r="M10" s="7">
        <f t="shared" ref="M10" si="1">J10-J10*K10</f>
        <v>170149</v>
      </c>
    </row>
    <row r="11" spans="2:13" s="10" customFormat="1" ht="27.95" customHeight="1" x14ac:dyDescent="0.25">
      <c r="B11" s="63" t="s">
        <v>12</v>
      </c>
      <c r="C11" s="63"/>
      <c r="D11" s="57" t="s">
        <v>24</v>
      </c>
      <c r="E11" s="4" t="s">
        <v>14</v>
      </c>
      <c r="F11" s="5" t="s">
        <v>26</v>
      </c>
      <c r="G11" s="5">
        <v>25</v>
      </c>
      <c r="H11" s="5" t="s">
        <v>12</v>
      </c>
      <c r="I11" s="6">
        <v>5671.64</v>
      </c>
      <c r="J11" s="7">
        <f t="shared" si="0"/>
        <v>141791</v>
      </c>
      <c r="K11" s="8">
        <v>0</v>
      </c>
      <c r="L11" s="9">
        <f>M11/G11</f>
        <v>5671.64</v>
      </c>
      <c r="M11" s="7">
        <f>J11-J11*K11</f>
        <v>141791</v>
      </c>
    </row>
    <row r="12" spans="2:13" s="10" customFormat="1" ht="26.25" customHeight="1" x14ac:dyDescent="0.25">
      <c r="B12" s="49"/>
      <c r="C12" s="49"/>
      <c r="D12" s="58"/>
      <c r="E12" s="51"/>
      <c r="F12" s="52"/>
      <c r="G12" s="52"/>
      <c r="H12" s="52"/>
      <c r="I12" s="53"/>
      <c r="J12" s="54"/>
      <c r="K12" s="55"/>
      <c r="L12" s="56"/>
      <c r="M12" s="54"/>
    </row>
    <row r="13" spans="2:13" s="11" customFormat="1" ht="27.75" customHeight="1" thickBot="1" x14ac:dyDescent="0.3">
      <c r="B13" s="66" t="s">
        <v>27</v>
      </c>
      <c r="C13" s="67"/>
      <c r="D13" s="67"/>
      <c r="E13" s="67"/>
      <c r="F13" s="68"/>
      <c r="G13" s="43">
        <f>SUM(G10:G11)</f>
        <v>125</v>
      </c>
      <c r="H13" s="44"/>
      <c r="I13" s="43" t="s">
        <v>15</v>
      </c>
      <c r="J13" s="45">
        <f>SUM(J10:J12)</f>
        <v>311940</v>
      </c>
      <c r="K13" s="46">
        <f>M13/J13-1</f>
        <v>0</v>
      </c>
      <c r="L13" s="47"/>
      <c r="M13" s="59">
        <f>SUM(M10:M12)</f>
        <v>311940</v>
      </c>
    </row>
    <row r="14" spans="2:13" s="10" customFormat="1" ht="27.95" customHeight="1" thickTop="1" x14ac:dyDescent="0.25">
      <c r="B14" s="49"/>
      <c r="C14" s="49"/>
      <c r="D14" s="50"/>
      <c r="E14" s="51"/>
      <c r="F14" s="52"/>
      <c r="G14" s="52"/>
      <c r="H14" s="52"/>
      <c r="I14" s="53"/>
      <c r="J14" s="54"/>
      <c r="K14" s="54"/>
      <c r="L14" s="54"/>
      <c r="M14" s="54"/>
    </row>
    <row r="15" spans="2:13" s="2" customFormat="1" ht="17.100000000000001" customHeight="1" x14ac:dyDescent="0.25">
      <c r="B15" s="14" t="s">
        <v>16</v>
      </c>
      <c r="C15" s="15"/>
      <c r="D15" s="15"/>
      <c r="E15" s="15"/>
      <c r="F15" s="16"/>
      <c r="G15" s="17"/>
      <c r="H15" s="18"/>
      <c r="J15" s="19"/>
    </row>
    <row r="16" spans="2:13" s="2" customFormat="1" ht="17.100000000000001" customHeight="1" x14ac:dyDescent="0.25">
      <c r="B16" s="20" t="s">
        <v>25</v>
      </c>
      <c r="C16" s="21"/>
      <c r="D16" s="22"/>
      <c r="E16" s="23"/>
      <c r="F16" s="22"/>
      <c r="G16" s="22"/>
      <c r="H16" s="18"/>
      <c r="J16" s="24"/>
    </row>
    <row r="17" spans="1:13" s="2" customFormat="1" ht="17.100000000000001" customHeight="1" x14ac:dyDescent="0.25">
      <c r="B17" s="20" t="s">
        <v>17</v>
      </c>
      <c r="E17" s="25"/>
    </row>
    <row r="18" spans="1:13" s="13" customFormat="1" ht="17.100000000000001" customHeight="1" x14ac:dyDescent="0.25">
      <c r="B18" s="20" t="s">
        <v>18</v>
      </c>
      <c r="C18" s="21"/>
      <c r="D18" s="22"/>
      <c r="E18" s="23"/>
      <c r="F18" s="22"/>
      <c r="G18" s="22"/>
      <c r="H18" s="18"/>
      <c r="I18" s="2"/>
      <c r="J18" s="19"/>
      <c r="M18" s="26"/>
    </row>
    <row r="19" spans="1:13" s="2" customFormat="1" ht="17.100000000000001" customHeight="1" x14ac:dyDescent="0.25">
      <c r="B19" s="12"/>
      <c r="E19" s="25"/>
      <c r="G19" s="17"/>
      <c r="H19" s="17"/>
      <c r="J19" s="19"/>
    </row>
    <row r="20" spans="1:13" s="30" customFormat="1" ht="15.75" x14ac:dyDescent="0.2">
      <c r="A20" s="30" t="s">
        <v>19</v>
      </c>
      <c r="F20" s="31"/>
      <c r="G20" s="32"/>
      <c r="I20" s="33"/>
      <c r="J20" s="34"/>
      <c r="K20" s="34"/>
    </row>
    <row r="21" spans="1:13" s="2" customFormat="1" ht="17.100000000000001" customHeight="1" x14ac:dyDescent="0.25">
      <c r="B21" s="12"/>
      <c r="E21" s="25"/>
      <c r="G21" s="17"/>
      <c r="H21" s="17"/>
      <c r="J21" s="19"/>
    </row>
    <row r="22" spans="1:13" s="2" customFormat="1" ht="17.100000000000001" customHeight="1" x14ac:dyDescent="0.2">
      <c r="B22" s="1"/>
      <c r="C22" s="1"/>
      <c r="D22" s="1"/>
      <c r="E22" s="27"/>
      <c r="F22" s="1"/>
      <c r="G22" s="1"/>
      <c r="H22" s="69"/>
      <c r="I22" s="70"/>
      <c r="J22" s="1"/>
    </row>
    <row r="23" spans="1:13" s="2" customFormat="1" ht="15" customHeight="1" x14ac:dyDescent="0.2">
      <c r="B23" s="1"/>
      <c r="C23" s="1"/>
      <c r="D23" s="1"/>
      <c r="E23" s="27"/>
      <c r="F23" s="1"/>
      <c r="G23" s="1"/>
      <c r="H23" s="28"/>
      <c r="I23" s="28"/>
      <c r="J23" s="1"/>
    </row>
    <row r="24" spans="1:13" s="2" customFormat="1" ht="15.75" x14ac:dyDescent="0.2">
      <c r="B24" s="1"/>
      <c r="C24" s="1"/>
      <c r="D24" s="1"/>
      <c r="E24" s="27"/>
      <c r="F24" s="1"/>
      <c r="G24" s="1"/>
      <c r="H24" s="28"/>
      <c r="I24" s="28"/>
      <c r="J24" s="1"/>
    </row>
    <row r="25" spans="1:13" x14ac:dyDescent="0.2">
      <c r="H25" s="28"/>
      <c r="I25" s="28"/>
    </row>
    <row r="26" spans="1:13" x14ac:dyDescent="0.2">
      <c r="H26" s="29"/>
    </row>
  </sheetData>
  <mergeCells count="7">
    <mergeCell ref="B13:F13"/>
    <mergeCell ref="H22:I22"/>
    <mergeCell ref="B8:M8"/>
    <mergeCell ref="B1:M2"/>
    <mergeCell ref="B9:C9"/>
    <mergeCell ref="B11:C11"/>
    <mergeCell ref="B10:C10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Record Run In Rua</vt:lpstr>
      <vt:lpstr>'Record Run In Rua'!Area_de_impressao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Jennifer Araújo</cp:lastModifiedBy>
  <dcterms:created xsi:type="dcterms:W3CDTF">2023-11-07T18:16:05Z</dcterms:created>
  <dcterms:modified xsi:type="dcterms:W3CDTF">2023-11-13T17:28:41Z</dcterms:modified>
</cp:coreProperties>
</file>